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<sst xmlns="http://schemas.openxmlformats.org/spreadsheetml/2006/main" count="28" uniqueCount="25">
  <si>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Klasyfikacja budżetowa</t>
  </si>
  <si>
    <t>801-80101</t>
  </si>
  <si>
    <t>Ogółem</t>
  </si>
  <si>
    <t>Lp</t>
  </si>
  <si>
    <t>(dane w zł)</t>
  </si>
  <si>
    <t>801-80104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</si>
  <si>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</si>
  <si>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</si>
  <si>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</si>
  <si>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Szkolno Przedszkolny w Nowej Wsi - Szkoła Podstawowa </t>
  </si>
  <si>
    <t>Nazwa jednostki budżetowej</t>
  </si>
  <si>
    <t xml:space="preserve">Zespół Szkolno Przedszkolny w Nowej Wsi -Gminne Przedszkole </t>
  </si>
  <si>
    <t>Planowane dochody własne na 2007r</t>
  </si>
  <si>
    <t>Ogółem dz. 801 rozdz 80101</t>
  </si>
  <si>
    <t>Ogółem dz. 801 rozdz 80104</t>
  </si>
  <si>
    <t>Plan wydatków na 2007 rok</t>
  </si>
  <si>
    <t>Stan środków na koniec okresu</t>
  </si>
  <si>
    <t>Stan środków pieniężnych na rachunku bankowym roku 2007</t>
  </si>
  <si>
    <t>Wykonanie dochodów własnych za 2007 rok</t>
  </si>
  <si>
    <t>Wykonanie wydatków za 2007 rok</t>
  </si>
  <si>
    <t>Dochody własne i wydatki jednostek budżetowych Gminy Michałowice - wykonanie za  2007 rok</t>
  </si>
  <si>
    <t>Sprawozdanie</t>
  </si>
  <si>
    <t>do Uchwały Nr XIX/116/2008</t>
  </si>
  <si>
    <t>Rady Gminy Michałowice</t>
  </si>
  <si>
    <t>z dnia 30 kwietnia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</si>
</sst>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4.00390625" style="1" customWidth="1"/>
    <col min="2" max="2" width="26.75390625" style="1" customWidth="1"/>
    <col min="3" max="3" width="10.625" style="1" customWidth="1"/>
    <col min="4" max="4" width="11.125" style="17" customWidth="1"/>
    <col min="5" max="7" width="11.375" style="1" customWidth="1"/>
    <col min="8" max="8" width="10.25390625" style="1" customWidth="1"/>
    <col min="9" max="9" width="12.875" style="1" customWidth="1"/>
    <col min="10" max="16384" width="9.125" style="1" customWidth="1"/>
  </cols>
  <sheetData>
    <row r="2" spans="6:7" ht="12.75">
      <c r="F2" s="2" t="s">
        <v>21</v>
      </c>
      <c r="G2" s="2"/>
    </row>
    <row r="3" spans="6:7" ht="12.75">
      <c r="F3" s="2" t="s">
        <v>22</v>
      </c>
      <c r="G3" s="2"/>
    </row>
    <row r="4" spans="6:7" ht="12.75">
      <c r="F4" s="2" t="s">
        <v>23</v>
      </c>
      <c r="G4" s="2"/>
    </row>
    <row r="5" spans="6:7" ht="12.75">
      <c r="F5" s="2" t="s">
        <v>24</v>
      </c>
      <c r="G5" s="2"/>
    </row>
    <row r="7" spans="1:9" ht="24.75" customHeight="1">
      <c r="A7" s="22" t="s">
        <v>20</v>
      </c>
      <c r="B7" s="23"/>
      <c r="C7" s="23"/>
      <c r="D7" s="23"/>
      <c r="E7" s="23"/>
      <c r="F7" s="23"/>
      <c r="G7" s="23"/>
      <c r="H7" s="23"/>
      <c r="I7" s="23"/>
    </row>
    <row r="8" ht="12.75">
      <c r="H8" s="6" t="s">
        <v>4</v>
      </c>
    </row>
    <row r="9" spans="1:9" ht="78" customHeight="1">
      <c r="A9" s="10" t="s">
        <v>3</v>
      </c>
      <c r="B9" s="9" t="s">
        <v>10</v>
      </c>
      <c r="C9" s="9" t="s">
        <v>0</v>
      </c>
      <c r="D9" s="16" t="s">
        <v>17</v>
      </c>
      <c r="E9" s="9" t="s">
        <v>12</v>
      </c>
      <c r="F9" s="9" t="s">
        <v>18</v>
      </c>
      <c r="G9" s="9" t="s">
        <v>15</v>
      </c>
      <c r="H9" s="9" t="s">
        <v>19</v>
      </c>
      <c r="I9" s="9" t="s">
        <v>16</v>
      </c>
    </row>
    <row r="10" spans="1:9" ht="13.5" customHeight="1">
      <c r="A10" s="10">
        <v>1</v>
      </c>
      <c r="B10" s="9">
        <v>2</v>
      </c>
      <c r="C10" s="9">
        <v>3</v>
      </c>
      <c r="D10" s="16"/>
      <c r="E10" s="9">
        <v>5</v>
      </c>
      <c r="F10" s="9">
        <v>6</v>
      </c>
      <c r="G10" s="9">
        <v>7</v>
      </c>
      <c r="H10" s="9">
        <v>8</v>
      </c>
      <c r="I10" s="9">
        <v>9</v>
      </c>
    </row>
    <row r="11" spans="1:9" ht="32.25" customHeight="1">
      <c r="A11" s="10">
        <v>1</v>
      </c>
      <c r="B11" s="8" t="s">
        <v>9</v>
      </c>
      <c r="C11" s="5" t="s">
        <v>1</v>
      </c>
      <c r="D11" s="18">
        <v>20930.97</v>
      </c>
      <c r="E11" s="7">
        <v>45000</v>
      </c>
      <c r="F11" s="14">
        <v>54649.85</v>
      </c>
      <c r="G11" s="7">
        <v>65886</v>
      </c>
      <c r="H11" s="14">
        <v>52616.85</v>
      </c>
      <c r="I11" s="14">
        <f aca="true" t="shared" si="0" ref="I11:I17">SUM(D11+F11-H11)</f>
        <v>22963.97000000001</v>
      </c>
    </row>
    <row r="12" spans="1:9" ht="28.5" customHeight="1">
      <c r="A12" s="10">
        <v>2</v>
      </c>
      <c r="B12" s="8" t="s">
        <v>6</v>
      </c>
      <c r="C12" s="5" t="s">
        <v>1</v>
      </c>
      <c r="D12" s="18">
        <v>2627.46</v>
      </c>
      <c r="E12" s="7">
        <v>30020</v>
      </c>
      <c r="F12" s="14">
        <v>35497.31</v>
      </c>
      <c r="G12" s="7">
        <v>32547</v>
      </c>
      <c r="H12" s="14">
        <v>16483.97</v>
      </c>
      <c r="I12" s="14">
        <f t="shared" si="0"/>
        <v>21640.799999999996</v>
      </c>
    </row>
    <row r="13" spans="1:9" ht="39" customHeight="1">
      <c r="A13" s="10">
        <v>3</v>
      </c>
      <c r="B13" s="8" t="s">
        <v>7</v>
      </c>
      <c r="C13" s="5" t="s">
        <v>1</v>
      </c>
      <c r="D13" s="18">
        <v>27192.02</v>
      </c>
      <c r="E13" s="7">
        <v>64920</v>
      </c>
      <c r="F13" s="14">
        <v>69378.94</v>
      </c>
      <c r="G13" s="7">
        <v>92012</v>
      </c>
      <c r="H13" s="14">
        <v>73485.08</v>
      </c>
      <c r="I13" s="14">
        <f t="shared" si="0"/>
        <v>23085.880000000005</v>
      </c>
    </row>
    <row r="14" spans="1:9" ht="21" customHeight="1">
      <c r="A14" s="24" t="s">
        <v>13</v>
      </c>
      <c r="B14" s="25"/>
      <c r="C14" s="11"/>
      <c r="D14" s="19">
        <f>SUM(D11:D13)</f>
        <v>50750.45</v>
      </c>
      <c r="E14" s="12">
        <f>SUM(E11:E13)</f>
        <v>139940</v>
      </c>
      <c r="F14" s="15">
        <f>SUM(F11:F13)</f>
        <v>159526.1</v>
      </c>
      <c r="G14" s="12">
        <f>SUM(G11:G13)</f>
        <v>190445</v>
      </c>
      <c r="H14" s="15">
        <f>SUM(H11:H13)</f>
        <v>142585.90000000002</v>
      </c>
      <c r="I14" s="14">
        <f t="shared" si="0"/>
        <v>67690.64999999997</v>
      </c>
    </row>
    <row r="15" spans="1:9" ht="27.75" customHeight="1">
      <c r="A15" s="10">
        <v>1</v>
      </c>
      <c r="B15" s="8" t="s">
        <v>8</v>
      </c>
      <c r="C15" s="4" t="s">
        <v>5</v>
      </c>
      <c r="D15" s="18">
        <v>6496.52</v>
      </c>
      <c r="E15" s="7">
        <v>116460</v>
      </c>
      <c r="F15" s="14">
        <v>106887.35</v>
      </c>
      <c r="G15" s="7">
        <v>122757</v>
      </c>
      <c r="H15" s="14">
        <v>109939.2</v>
      </c>
      <c r="I15" s="14">
        <f t="shared" si="0"/>
        <v>3444.670000000013</v>
      </c>
    </row>
    <row r="16" spans="1:9" ht="26.25" customHeight="1">
      <c r="A16" s="10">
        <v>2</v>
      </c>
      <c r="B16" s="8" t="s">
        <v>11</v>
      </c>
      <c r="C16" s="4" t="s">
        <v>5</v>
      </c>
      <c r="D16" s="18">
        <v>1093.99</v>
      </c>
      <c r="E16" s="7">
        <v>45300</v>
      </c>
      <c r="F16" s="14">
        <v>43055.2</v>
      </c>
      <c r="G16" s="7">
        <v>46280</v>
      </c>
      <c r="H16" s="14">
        <v>43887.79</v>
      </c>
      <c r="I16" s="14">
        <f t="shared" si="0"/>
        <v>261.3999999999942</v>
      </c>
    </row>
    <row r="17" spans="1:9" ht="20.25" customHeight="1">
      <c r="A17" s="24" t="s">
        <v>14</v>
      </c>
      <c r="B17" s="25"/>
      <c r="C17" s="13"/>
      <c r="D17" s="19">
        <f>SUM(D15:D16)</f>
        <v>7590.51</v>
      </c>
      <c r="E17" s="12">
        <f>SUM(E15:E16)</f>
        <v>161760</v>
      </c>
      <c r="F17" s="15">
        <f>SUM(F15:F16)</f>
        <v>149942.55</v>
      </c>
      <c r="G17" s="12">
        <f>SUM(G15:G16)</f>
        <v>169037</v>
      </c>
      <c r="H17" s="15">
        <f>SUM(H15:H16)</f>
        <v>153826.99</v>
      </c>
      <c r="I17" s="14">
        <f t="shared" si="0"/>
        <v>3706.070000000007</v>
      </c>
    </row>
    <row r="18" spans="1:9" ht="12.75">
      <c r="A18" s="20" t="s">
        <v>2</v>
      </c>
      <c r="B18" s="21"/>
      <c r="C18" s="3"/>
      <c r="D18" s="18">
        <f>SUM(D17,D14)</f>
        <v>58340.96</v>
      </c>
      <c r="E18" s="7">
        <f>SUM(E14+E17)</f>
        <v>301700</v>
      </c>
      <c r="F18" s="14">
        <f>SUM(F14+F17)</f>
        <v>309468.65</v>
      </c>
      <c r="G18" s="7">
        <f>SUM(G14+G17)</f>
        <v>359482</v>
      </c>
      <c r="H18" s="14">
        <f>SUM(H14+H17)</f>
        <v>296412.89</v>
      </c>
      <c r="I18" s="14">
        <f>SUM(I14+I17)</f>
        <v>71396.71999999997</v>
      </c>
    </row>
  </sheetData>
  <mergeCells count="4">
    <mergeCell ref="A18:B18"/>
    <mergeCell ref="A7:I7"/>
    <mergeCell ref="A14:B14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2008-05-05T12:28:35Z</cp:lastPrinted>
  <dcterms:created xsi:type="dcterms:W3CDTF">2001-05-30T12:47:26Z</dcterms:created>
  <dcterms:modified xsi:type="dcterms:W3CDTF">2008-05-06T11:49:11Z</dcterms:modified>
  <cp:category/>
  <cp:version/>
  <cp:contentType/>
  <cp:contentStatus/>
</cp:coreProperties>
</file>